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BITE-4" sheetId="1" r:id="rId1"/>
  </sheets>
  <definedNames>
    <definedName name="_xlnm._FilterDatabase" localSheetId="0" hidden="1">'BITE-4'!$B$3:$Z$22</definedName>
    <definedName name="_xlnm.Print_Area" localSheetId="0">'BITE-4'!$A$1:$AB$32</definedName>
  </definedNames>
  <calcPr calcId="125725"/>
</workbook>
</file>

<file path=xl/calcChain.xml><?xml version="1.0" encoding="utf-8"?>
<calcChain xmlns="http://schemas.openxmlformats.org/spreadsheetml/2006/main">
  <c r="W30" i="1"/>
  <c r="V30"/>
  <c r="U30"/>
  <c r="T30"/>
  <c r="S30"/>
  <c r="R30"/>
  <c r="Q30"/>
  <c r="P30"/>
  <c r="O30"/>
  <c r="N30"/>
  <c r="M30"/>
  <c r="L30"/>
  <c r="K30"/>
  <c r="J30"/>
  <c r="F30"/>
  <c r="W29"/>
  <c r="V29"/>
  <c r="U29"/>
  <c r="T29"/>
  <c r="S29"/>
  <c r="R29"/>
  <c r="Q29"/>
  <c r="P29"/>
  <c r="O29"/>
  <c r="N29"/>
  <c r="M29"/>
  <c r="L29"/>
  <c r="K29"/>
  <c r="J29"/>
  <c r="F29"/>
  <c r="W28"/>
  <c r="V28"/>
  <c r="U28"/>
  <c r="T28"/>
  <c r="S28"/>
  <c r="R28"/>
  <c r="Q28"/>
  <c r="P28"/>
  <c r="O28"/>
  <c r="N28"/>
  <c r="M28"/>
  <c r="L28"/>
  <c r="K28"/>
  <c r="J28"/>
  <c r="F28"/>
  <c r="W27"/>
  <c r="W31" s="1"/>
  <c r="V27"/>
  <c r="V31" s="1"/>
  <c r="U27"/>
  <c r="U31" s="1"/>
  <c r="T27"/>
  <c r="T31" s="1"/>
  <c r="S27"/>
  <c r="S31" s="1"/>
  <c r="R27"/>
  <c r="R31" s="1"/>
  <c r="Q27"/>
  <c r="Q31" s="1"/>
  <c r="P27"/>
  <c r="P31" s="1"/>
  <c r="O27"/>
  <c r="O31" s="1"/>
  <c r="N27"/>
  <c r="N31" s="1"/>
  <c r="M27"/>
  <c r="M31" s="1"/>
  <c r="L27"/>
  <c r="L31" s="1"/>
  <c r="K27"/>
  <c r="K31" s="1"/>
  <c r="J27"/>
  <c r="J31" s="1"/>
  <c r="F27"/>
  <c r="F31" s="1"/>
  <c r="W22"/>
  <c r="V22"/>
  <c r="U22"/>
  <c r="T22"/>
  <c r="S22"/>
  <c r="R22"/>
  <c r="Q22"/>
  <c r="P22"/>
  <c r="O22"/>
  <c r="N22"/>
  <c r="M22"/>
  <c r="L22"/>
  <c r="K22"/>
  <c r="J22"/>
  <c r="F22"/>
</calcChain>
</file>

<file path=xl/sharedStrings.xml><?xml version="1.0" encoding="utf-8"?>
<sst xmlns="http://schemas.openxmlformats.org/spreadsheetml/2006/main" count="153" uniqueCount="68">
  <si>
    <t>BSEIDC Ltd., Patna</t>
  </si>
  <si>
    <t xml:space="preserve">PROGRESS REPORT OF BITE  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</si>
  <si>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</si>
  <si>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</si>
  <si>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</si>
  <si>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</si>
  <si>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</si>
  <si>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</si>
  <si>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</si>
  <si>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</si>
  <si>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</si>
  <si>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</si>
  <si>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</si>
  <si>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</si>
  <si>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</si>
  <si>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</si>
  <si>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</si>
  <si>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</si>
  <si>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</si>
  <si>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</si>
  <si>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</si>
  <si>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</si>
  <si>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</si>
  <si>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</si>
  <si>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</si>
  <si>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</si>
  <si>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</si>
  <si>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</si>
  <si>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</si>
  <si>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</si>
  <si>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</si>
  <si>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B-1</t>
  </si>
  <si>
    <t>East Champaran</t>
  </si>
  <si>
    <t xml:space="preserve">BITE Dariyapur </t>
  </si>
  <si>
    <t>Institutional Building</t>
  </si>
  <si>
    <t xml:space="preserve"> M/S C.S CONSTRUCTION</t>
  </si>
  <si>
    <t>466SBD OF 2015-16
(30.-03-2016)</t>
  </si>
  <si>
    <t>BITE</t>
  </si>
  <si>
    <t>Tirhut West</t>
  </si>
  <si>
    <t>Boys Hostel</t>
  </si>
  <si>
    <t>Girls Hostel</t>
  </si>
  <si>
    <t>Principal Quarter</t>
  </si>
  <si>
    <t>X</t>
  </si>
  <si>
    <t>B-2</t>
  </si>
  <si>
    <t>West Champaran</t>
  </si>
  <si>
    <t>BITE Balmiki Nagar</t>
  </si>
  <si>
    <t>C.S CONSTRACTION</t>
  </si>
  <si>
    <t>344 SBD OF 2015-16
(23-12-2015)</t>
  </si>
  <si>
    <t>B-3</t>
  </si>
  <si>
    <t>Katihar</t>
  </si>
  <si>
    <t>BITE Musapur Katihar</t>
  </si>
  <si>
    <t>Pankaj kumar singh</t>
  </si>
  <si>
    <t>442 SBD OF 2015-16(03.03.16)</t>
  </si>
  <si>
    <t>Purnea</t>
  </si>
  <si>
    <t>B-4</t>
  </si>
  <si>
    <t>Darbhanga</t>
  </si>
  <si>
    <t>BITE Madhopatti</t>
  </si>
  <si>
    <t>Joyti Construction</t>
  </si>
  <si>
    <t>414 SBD OF 2015-16 (20.02.16)</t>
  </si>
  <si>
    <t>Inaugurated 16.07.2017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</si>
  <si>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</si>
  <si>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</si>
  <si>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</si>
  <si>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</si>
  <si>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</si>
  <si>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</si>
  <si>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Block Teacher Education Institute (BITE)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</si>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</sst>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0.0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/>
    </xf>
    <xf numFmtId="1" fontId="14" fillId="2" borderId="2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/>
    </xf>
    <xf numFmtId="1" fontId="14" fillId="4" borderId="2" xfId="2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20" fillId="0" borderId="9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20" fillId="0" borderId="4" xfId="0" applyNumberFormat="1" applyFont="1" applyBorder="1" applyAlignment="1">
      <alignment horizontal="right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30">
    <cellStyle name="Comma 2" xfId="3"/>
    <cellStyle name="Comma 2 2" xfId="4"/>
    <cellStyle name="Comma 3" xfId="5"/>
    <cellStyle name="Currency 11" xfId="6"/>
    <cellStyle name="Currency 12" xfId="7"/>
    <cellStyle name="Currency 12 2" xfId="8"/>
    <cellStyle name="Currency 12 2 2" xfId="9"/>
    <cellStyle name="Currency 12 3" xfId="10"/>
    <cellStyle name="Currency 2" xfId="1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2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topLeftCell="B1" zoomScaleNormal="100" zoomScaleSheetLayoutView="100" workbookViewId="0">
      <pane xSplit="4" ySplit="5" topLeftCell="F21" activePane="bottomRight" state="frozen"/>
      <selection activeCell="P13" sqref="P13"/>
      <selection pane="topRight" activeCell="P13" sqref="P13"/>
      <selection pane="bottomLeft" activeCell="P13" sqref="P13"/>
      <selection pane="bottomRight" activeCell="U23" sqref="U23"/>
    </sheetView>
  </sheetViews>
  <sheetFormatPr defaultRowHeight="18.75"/>
  <cols>
    <col min="1" max="1" width="0" style="1" hidden="1" customWidth="1"/>
    <col min="2" max="2" width="4.5703125" style="36" customWidth="1"/>
    <col min="3" max="3" width="5.42578125" style="36" customWidth="1"/>
    <col min="4" max="4" width="15.42578125" style="104" customWidth="1"/>
    <col min="5" max="5" width="18.85546875" style="105" customWidth="1"/>
    <col min="6" max="6" width="5.42578125" style="72" customWidth="1"/>
    <col min="7" max="7" width="20" style="72" customWidth="1"/>
    <col min="8" max="8" width="21" style="36" hidden="1" customWidth="1"/>
    <col min="9" max="9" width="16.28515625" style="36" hidden="1" customWidth="1"/>
    <col min="10" max="19" width="3.7109375" style="36" customWidth="1"/>
    <col min="20" max="20" width="4.140625" style="36" customWidth="1"/>
    <col min="21" max="21" width="3.7109375" style="36" customWidth="1"/>
    <col min="22" max="22" width="3.85546875" style="36" customWidth="1"/>
    <col min="23" max="23" width="3.7109375" style="36" customWidth="1"/>
    <col min="24" max="24" width="9.42578125" style="72" customWidth="1"/>
    <col min="25" max="25" width="7.140625" style="36" hidden="1" customWidth="1"/>
    <col min="26" max="26" width="10.42578125" style="36" customWidth="1"/>
    <col min="27" max="27" width="12.42578125" style="36" hidden="1" customWidth="1"/>
    <col min="28" max="28" width="8.85546875" style="36" hidden="1" customWidth="1"/>
    <col min="29" max="29" width="11.140625" style="36" hidden="1" customWidth="1"/>
    <col min="30" max="30" width="9.140625" style="1" customWidth="1"/>
    <col min="31" max="16384" width="9.140625" style="1"/>
  </cols>
  <sheetData>
    <row r="1" spans="1:29" ht="2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29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29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29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8" t="s">
        <v>36</v>
      </c>
      <c r="J6" s="27"/>
      <c r="K6" s="27"/>
      <c r="L6" s="29"/>
      <c r="M6" s="30"/>
      <c r="N6" s="30"/>
      <c r="O6" s="31"/>
      <c r="P6" s="31"/>
      <c r="Q6" s="31"/>
      <c r="R6" s="31"/>
      <c r="S6" s="31"/>
      <c r="T6" s="31"/>
      <c r="U6" s="31"/>
      <c r="V6" s="31">
        <v>1</v>
      </c>
      <c r="W6" s="32"/>
      <c r="X6" s="33"/>
      <c r="Y6" s="34" t="s">
        <v>37</v>
      </c>
      <c r="Z6" s="35" t="s">
        <v>38</v>
      </c>
    </row>
    <row r="7" spans="1:29" ht="24.95" customHeight="1">
      <c r="B7" s="37"/>
      <c r="C7" s="38"/>
      <c r="D7" s="39"/>
      <c r="E7" s="40"/>
      <c r="F7" s="26">
        <v>2</v>
      </c>
      <c r="G7" s="27" t="s">
        <v>39</v>
      </c>
      <c r="H7" s="41"/>
      <c r="I7" s="41"/>
      <c r="J7" s="27"/>
      <c r="K7" s="27"/>
      <c r="L7" s="29"/>
      <c r="M7" s="30"/>
      <c r="N7" s="31"/>
      <c r="O7" s="31"/>
      <c r="P7" s="31"/>
      <c r="Q7" s="31"/>
      <c r="R7" s="31"/>
      <c r="S7" s="31"/>
      <c r="T7" s="31"/>
      <c r="U7" s="31"/>
      <c r="V7" s="31">
        <v>1</v>
      </c>
      <c r="W7" s="32"/>
      <c r="X7" s="33"/>
      <c r="Y7" s="34" t="s">
        <v>37</v>
      </c>
      <c r="Z7" s="35" t="s">
        <v>38</v>
      </c>
    </row>
    <row r="8" spans="1:29" ht="24.95" customHeight="1">
      <c r="B8" s="37"/>
      <c r="C8" s="38"/>
      <c r="D8" s="39"/>
      <c r="E8" s="40"/>
      <c r="F8" s="26">
        <v>3</v>
      </c>
      <c r="G8" s="27" t="s">
        <v>40</v>
      </c>
      <c r="H8" s="41"/>
      <c r="I8" s="41"/>
      <c r="J8" s="27"/>
      <c r="K8" s="27"/>
      <c r="L8" s="29"/>
      <c r="M8" s="30"/>
      <c r="N8" s="30"/>
      <c r="O8" s="31"/>
      <c r="P8" s="31"/>
      <c r="Q8" s="31"/>
      <c r="R8" s="31"/>
      <c r="S8" s="31"/>
      <c r="T8" s="31"/>
      <c r="U8" s="31"/>
      <c r="V8" s="31">
        <v>1</v>
      </c>
      <c r="W8" s="32"/>
      <c r="X8" s="33"/>
      <c r="Y8" s="34" t="s">
        <v>37</v>
      </c>
      <c r="Z8" s="35" t="s">
        <v>38</v>
      </c>
    </row>
    <row r="9" spans="1:29" ht="24.95" customHeight="1">
      <c r="B9" s="42"/>
      <c r="C9" s="43"/>
      <c r="D9" s="44"/>
      <c r="E9" s="45"/>
      <c r="F9" s="26">
        <v>4</v>
      </c>
      <c r="G9" s="27" t="s">
        <v>41</v>
      </c>
      <c r="H9" s="46"/>
      <c r="I9" s="46"/>
      <c r="J9" s="27"/>
      <c r="K9" s="27"/>
      <c r="L9" s="47"/>
      <c r="M9" s="31"/>
      <c r="N9" s="31"/>
      <c r="O9" s="31"/>
      <c r="P9" s="31"/>
      <c r="Q9" s="31"/>
      <c r="R9" s="48" t="s">
        <v>42</v>
      </c>
      <c r="S9" s="48" t="s">
        <v>42</v>
      </c>
      <c r="T9" s="48" t="s">
        <v>42</v>
      </c>
      <c r="U9" s="48" t="s">
        <v>42</v>
      </c>
      <c r="V9" s="31">
        <v>1</v>
      </c>
      <c r="W9" s="49"/>
      <c r="X9" s="33"/>
      <c r="Y9" s="34" t="s">
        <v>37</v>
      </c>
      <c r="Z9" s="35" t="s">
        <v>38</v>
      </c>
    </row>
    <row r="10" spans="1:29" ht="24.95" customHeight="1">
      <c r="B10" s="50">
        <v>2</v>
      </c>
      <c r="C10" s="51" t="s">
        <v>43</v>
      </c>
      <c r="D10" s="52" t="s">
        <v>44</v>
      </c>
      <c r="E10" s="53" t="s">
        <v>45</v>
      </c>
      <c r="F10" s="26">
        <v>1</v>
      </c>
      <c r="G10" s="27" t="s">
        <v>34</v>
      </c>
      <c r="H10" s="54" t="s">
        <v>46</v>
      </c>
      <c r="I10" s="54" t="s">
        <v>47</v>
      </c>
      <c r="J10" s="27"/>
      <c r="K10" s="27"/>
      <c r="L10" s="47"/>
      <c r="M10" s="31"/>
      <c r="N10" s="31"/>
      <c r="O10" s="31"/>
      <c r="P10" s="31"/>
      <c r="Q10" s="31"/>
      <c r="R10" s="31"/>
      <c r="S10" s="31"/>
      <c r="T10" s="31"/>
      <c r="U10" s="31"/>
      <c r="V10" s="31">
        <v>1</v>
      </c>
      <c r="W10" s="49"/>
      <c r="X10" s="55"/>
      <c r="Y10" s="34" t="s">
        <v>37</v>
      </c>
      <c r="Z10" s="35" t="s">
        <v>38</v>
      </c>
    </row>
    <row r="11" spans="1:29" ht="24.95" customHeight="1">
      <c r="B11" s="50"/>
      <c r="C11" s="51"/>
      <c r="D11" s="52"/>
      <c r="E11" s="53"/>
      <c r="F11" s="26">
        <v>2</v>
      </c>
      <c r="G11" s="27" t="s">
        <v>39</v>
      </c>
      <c r="H11" s="54"/>
      <c r="I11" s="54"/>
      <c r="J11" s="27"/>
      <c r="K11" s="27"/>
      <c r="L11" s="47"/>
      <c r="M11" s="31"/>
      <c r="N11" s="30"/>
      <c r="O11" s="30"/>
      <c r="P11" s="30"/>
      <c r="Q11" s="31"/>
      <c r="R11" s="31"/>
      <c r="S11" s="31"/>
      <c r="T11" s="31"/>
      <c r="U11" s="31"/>
      <c r="V11" s="31">
        <v>1</v>
      </c>
      <c r="W11" s="49"/>
      <c r="X11" s="55"/>
      <c r="Y11" s="34" t="s">
        <v>37</v>
      </c>
      <c r="Z11" s="35" t="s">
        <v>38</v>
      </c>
    </row>
    <row r="12" spans="1:29" ht="24.95" customHeight="1">
      <c r="B12" s="50"/>
      <c r="C12" s="51"/>
      <c r="D12" s="52"/>
      <c r="E12" s="53"/>
      <c r="F12" s="26">
        <v>3</v>
      </c>
      <c r="G12" s="27" t="s">
        <v>40</v>
      </c>
      <c r="H12" s="54"/>
      <c r="I12" s="54"/>
      <c r="J12" s="27"/>
      <c r="K12" s="27"/>
      <c r="L12" s="47"/>
      <c r="M12" s="31"/>
      <c r="N12" s="31"/>
      <c r="O12" s="31"/>
      <c r="P12" s="31"/>
      <c r="Q12" s="31"/>
      <c r="R12" s="31"/>
      <c r="S12" s="31"/>
      <c r="T12" s="31"/>
      <c r="U12" s="31"/>
      <c r="V12" s="31">
        <v>1</v>
      </c>
      <c r="W12" s="49"/>
      <c r="X12" s="55"/>
      <c r="Y12" s="34" t="s">
        <v>37</v>
      </c>
      <c r="Z12" s="35" t="s">
        <v>38</v>
      </c>
    </row>
    <row r="13" spans="1:29" ht="24.95" customHeight="1">
      <c r="B13" s="50"/>
      <c r="C13" s="51"/>
      <c r="D13" s="52"/>
      <c r="E13" s="53"/>
      <c r="F13" s="26">
        <v>4</v>
      </c>
      <c r="G13" s="27" t="s">
        <v>41</v>
      </c>
      <c r="H13" s="54"/>
      <c r="I13" s="54"/>
      <c r="J13" s="27"/>
      <c r="K13" s="27"/>
      <c r="L13" s="47"/>
      <c r="M13" s="31"/>
      <c r="N13" s="31"/>
      <c r="O13" s="31"/>
      <c r="P13" s="31"/>
      <c r="Q13" s="31"/>
      <c r="R13" s="48" t="s">
        <v>42</v>
      </c>
      <c r="S13" s="48" t="s">
        <v>42</v>
      </c>
      <c r="T13" s="48" t="s">
        <v>42</v>
      </c>
      <c r="U13" s="48" t="s">
        <v>42</v>
      </c>
      <c r="V13" s="31">
        <v>1</v>
      </c>
      <c r="W13" s="49"/>
      <c r="X13" s="55"/>
      <c r="Y13" s="34" t="s">
        <v>37</v>
      </c>
      <c r="Z13" s="35" t="s">
        <v>38</v>
      </c>
    </row>
    <row r="14" spans="1:29" ht="24.95" customHeight="1">
      <c r="B14" s="22">
        <v>3</v>
      </c>
      <c r="C14" s="23" t="s">
        <v>48</v>
      </c>
      <c r="D14" s="24" t="s">
        <v>49</v>
      </c>
      <c r="E14" s="25" t="s">
        <v>50</v>
      </c>
      <c r="F14" s="26">
        <v>1</v>
      </c>
      <c r="G14" s="27" t="s">
        <v>34</v>
      </c>
      <c r="H14" s="28" t="s">
        <v>51</v>
      </c>
      <c r="I14" s="28" t="s">
        <v>52</v>
      </c>
      <c r="J14" s="27"/>
      <c r="K14" s="27"/>
      <c r="L14" s="47"/>
      <c r="M14" s="56"/>
      <c r="N14" s="31"/>
      <c r="O14" s="31"/>
      <c r="P14" s="31"/>
      <c r="Q14" s="31"/>
      <c r="R14" s="31"/>
      <c r="S14" s="31"/>
      <c r="T14" s="49"/>
      <c r="U14" s="49"/>
      <c r="V14" s="31">
        <v>1</v>
      </c>
      <c r="W14" s="49"/>
      <c r="X14" s="55"/>
      <c r="Y14" s="34" t="s">
        <v>37</v>
      </c>
      <c r="Z14" s="35" t="s">
        <v>53</v>
      </c>
    </row>
    <row r="15" spans="1:29" ht="24.95" customHeight="1">
      <c r="B15" s="37"/>
      <c r="C15" s="38"/>
      <c r="D15" s="39"/>
      <c r="E15" s="40"/>
      <c r="F15" s="26">
        <v>2</v>
      </c>
      <c r="G15" s="27" t="s">
        <v>39</v>
      </c>
      <c r="H15" s="41"/>
      <c r="I15" s="41"/>
      <c r="J15" s="27"/>
      <c r="K15" s="27"/>
      <c r="L15" s="47"/>
      <c r="M15" s="56"/>
      <c r="N15" s="31"/>
      <c r="O15" s="31"/>
      <c r="P15" s="31"/>
      <c r="Q15" s="31"/>
      <c r="R15" s="31"/>
      <c r="S15" s="31"/>
      <c r="T15" s="31"/>
      <c r="U15" s="31"/>
      <c r="V15" s="31">
        <v>1</v>
      </c>
      <c r="W15" s="49"/>
      <c r="X15" s="55"/>
      <c r="Y15" s="34" t="s">
        <v>37</v>
      </c>
      <c r="Z15" s="35" t="s">
        <v>53</v>
      </c>
    </row>
    <row r="16" spans="1:29" ht="24.95" customHeight="1">
      <c r="B16" s="37"/>
      <c r="C16" s="38"/>
      <c r="D16" s="39"/>
      <c r="E16" s="40"/>
      <c r="F16" s="26">
        <v>3</v>
      </c>
      <c r="G16" s="27" t="s">
        <v>40</v>
      </c>
      <c r="H16" s="41"/>
      <c r="I16" s="41"/>
      <c r="J16" s="27"/>
      <c r="K16" s="27"/>
      <c r="L16" s="47"/>
      <c r="M16" s="56"/>
      <c r="N16" s="31"/>
      <c r="O16" s="31"/>
      <c r="P16" s="31"/>
      <c r="Q16" s="31"/>
      <c r="R16" s="31"/>
      <c r="S16" s="31"/>
      <c r="T16" s="31"/>
      <c r="U16" s="31"/>
      <c r="V16" s="31">
        <v>1</v>
      </c>
      <c r="W16" s="49"/>
      <c r="X16" s="55"/>
      <c r="Y16" s="34" t="s">
        <v>37</v>
      </c>
      <c r="Z16" s="35" t="s">
        <v>53</v>
      </c>
    </row>
    <row r="17" spans="2:26" ht="24.95" customHeight="1">
      <c r="B17" s="42"/>
      <c r="C17" s="43"/>
      <c r="D17" s="44"/>
      <c r="E17" s="45"/>
      <c r="F17" s="26">
        <v>4</v>
      </c>
      <c r="G17" s="27" t="s">
        <v>41</v>
      </c>
      <c r="H17" s="46"/>
      <c r="I17" s="46"/>
      <c r="J17" s="27"/>
      <c r="K17" s="27"/>
      <c r="L17" s="47"/>
      <c r="M17" s="56"/>
      <c r="N17" s="56"/>
      <c r="O17" s="56"/>
      <c r="P17" s="56"/>
      <c r="Q17" s="56"/>
      <c r="R17" s="48" t="s">
        <v>42</v>
      </c>
      <c r="S17" s="48" t="s">
        <v>42</v>
      </c>
      <c r="T17" s="48" t="s">
        <v>42</v>
      </c>
      <c r="U17" s="48" t="s">
        <v>42</v>
      </c>
      <c r="V17" s="31">
        <v>1</v>
      </c>
      <c r="W17" s="49"/>
      <c r="X17" s="55"/>
      <c r="Y17" s="34" t="s">
        <v>37</v>
      </c>
      <c r="Z17" s="35" t="s">
        <v>53</v>
      </c>
    </row>
    <row r="18" spans="2:26" ht="24.95" customHeight="1">
      <c r="B18" s="22">
        <v>4</v>
      </c>
      <c r="C18" s="23" t="s">
        <v>54</v>
      </c>
      <c r="D18" s="24" t="s">
        <v>55</v>
      </c>
      <c r="E18" s="25" t="s">
        <v>56</v>
      </c>
      <c r="F18" s="26">
        <v>1</v>
      </c>
      <c r="G18" s="27" t="s">
        <v>34</v>
      </c>
      <c r="H18" s="28" t="s">
        <v>57</v>
      </c>
      <c r="I18" s="28" t="s">
        <v>58</v>
      </c>
      <c r="J18" s="27"/>
      <c r="K18" s="27"/>
      <c r="L18" s="47"/>
      <c r="M18" s="57"/>
      <c r="N18" s="58"/>
      <c r="O18" s="58"/>
      <c r="P18" s="58"/>
      <c r="Q18" s="58"/>
      <c r="R18" s="58"/>
      <c r="S18" s="58"/>
      <c r="T18" s="58"/>
      <c r="U18" s="58"/>
      <c r="V18" s="58">
        <v>1</v>
      </c>
      <c r="W18" s="49"/>
      <c r="X18" s="55" t="s">
        <v>59</v>
      </c>
      <c r="Y18" s="34" t="s">
        <v>37</v>
      </c>
      <c r="Z18" s="35" t="s">
        <v>55</v>
      </c>
    </row>
    <row r="19" spans="2:26" ht="24.95" customHeight="1">
      <c r="B19" s="37"/>
      <c r="C19" s="38"/>
      <c r="D19" s="39"/>
      <c r="E19" s="40"/>
      <c r="F19" s="26">
        <v>2</v>
      </c>
      <c r="G19" s="27" t="s">
        <v>39</v>
      </c>
      <c r="H19" s="41"/>
      <c r="I19" s="41"/>
      <c r="J19" s="27"/>
      <c r="K19" s="27"/>
      <c r="L19" s="47"/>
      <c r="M19" s="57"/>
      <c r="N19" s="58"/>
      <c r="O19" s="58"/>
      <c r="P19" s="58"/>
      <c r="Q19" s="58"/>
      <c r="R19" s="58"/>
      <c r="S19" s="58"/>
      <c r="T19" s="58"/>
      <c r="U19" s="58"/>
      <c r="V19" s="58">
        <v>1</v>
      </c>
      <c r="W19" s="49"/>
      <c r="X19" s="55" t="s">
        <v>59</v>
      </c>
      <c r="Y19" s="34" t="s">
        <v>37</v>
      </c>
      <c r="Z19" s="35" t="s">
        <v>55</v>
      </c>
    </row>
    <row r="20" spans="2:26" ht="24.95" customHeight="1">
      <c r="B20" s="37"/>
      <c r="C20" s="38"/>
      <c r="D20" s="39"/>
      <c r="E20" s="40"/>
      <c r="F20" s="26">
        <v>3</v>
      </c>
      <c r="G20" s="27" t="s">
        <v>40</v>
      </c>
      <c r="H20" s="41"/>
      <c r="I20" s="41"/>
      <c r="J20" s="27"/>
      <c r="K20" s="27"/>
      <c r="L20" s="47"/>
      <c r="M20" s="57"/>
      <c r="N20" s="58"/>
      <c r="O20" s="58"/>
      <c r="P20" s="58"/>
      <c r="Q20" s="58"/>
      <c r="R20" s="58"/>
      <c r="S20" s="58"/>
      <c r="T20" s="58"/>
      <c r="U20" s="58"/>
      <c r="V20" s="58">
        <v>1</v>
      </c>
      <c r="W20" s="49"/>
      <c r="X20" s="55" t="s">
        <v>59</v>
      </c>
      <c r="Y20" s="34" t="s">
        <v>37</v>
      </c>
      <c r="Z20" s="35" t="s">
        <v>55</v>
      </c>
    </row>
    <row r="21" spans="2:26" ht="24.95" customHeight="1">
      <c r="B21" s="42"/>
      <c r="C21" s="43"/>
      <c r="D21" s="44"/>
      <c r="E21" s="45"/>
      <c r="F21" s="26">
        <v>4</v>
      </c>
      <c r="G21" s="27" t="s">
        <v>41</v>
      </c>
      <c r="H21" s="46"/>
      <c r="I21" s="46"/>
      <c r="J21" s="27"/>
      <c r="K21" s="27"/>
      <c r="L21" s="47"/>
      <c r="M21" s="57"/>
      <c r="N21" s="58"/>
      <c r="O21" s="58"/>
      <c r="P21" s="58"/>
      <c r="Q21" s="58"/>
      <c r="R21" s="48" t="s">
        <v>42</v>
      </c>
      <c r="S21" s="48" t="s">
        <v>42</v>
      </c>
      <c r="T21" s="48" t="s">
        <v>42</v>
      </c>
      <c r="U21" s="48" t="s">
        <v>42</v>
      </c>
      <c r="V21" s="58">
        <v>1</v>
      </c>
      <c r="W21" s="49"/>
      <c r="X21" s="55" t="s">
        <v>59</v>
      </c>
      <c r="Y21" s="34" t="s">
        <v>37</v>
      </c>
      <c r="Z21" s="35" t="s">
        <v>55</v>
      </c>
    </row>
    <row r="22" spans="2:26" ht="20.25" customHeight="1">
      <c r="B22" s="59" t="s">
        <v>60</v>
      </c>
      <c r="C22" s="60"/>
      <c r="D22" s="60"/>
      <c r="E22" s="61"/>
      <c r="F22" s="62">
        <f>B18</f>
        <v>4</v>
      </c>
      <c r="G22" s="62"/>
      <c r="H22" s="63"/>
      <c r="I22" s="63"/>
      <c r="J22" s="63">
        <f>SUM(J6:J21)</f>
        <v>0</v>
      </c>
      <c r="K22" s="63">
        <f t="shared" ref="K22:W22" si="0">SUM(K6:K21)</f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0</v>
      </c>
      <c r="R22" s="63">
        <f t="shared" si="0"/>
        <v>0</v>
      </c>
      <c r="S22" s="63">
        <f t="shared" si="0"/>
        <v>0</v>
      </c>
      <c r="T22" s="63">
        <f t="shared" si="0"/>
        <v>0</v>
      </c>
      <c r="U22" s="63">
        <f t="shared" si="0"/>
        <v>0</v>
      </c>
      <c r="V22" s="63">
        <f t="shared" si="0"/>
        <v>16</v>
      </c>
      <c r="W22" s="63">
        <f t="shared" si="0"/>
        <v>0</v>
      </c>
      <c r="X22" s="62"/>
      <c r="Y22" s="64"/>
      <c r="Z22" s="64"/>
    </row>
    <row r="24" spans="2:26" ht="15">
      <c r="B24" s="65" t="s">
        <v>60</v>
      </c>
      <c r="C24" s="66"/>
      <c r="D24" s="67" t="s">
        <v>61</v>
      </c>
      <c r="E24" s="68"/>
      <c r="F24" s="69" t="s">
        <v>62</v>
      </c>
      <c r="G24" s="69" t="s">
        <v>63</v>
      </c>
      <c r="H24" s="66" t="s">
        <v>62</v>
      </c>
      <c r="I24" s="70"/>
      <c r="J24" s="71" t="s">
        <v>11</v>
      </c>
      <c r="K24" s="71" t="s">
        <v>12</v>
      </c>
      <c r="L24" s="71" t="s">
        <v>13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26" ht="15">
      <c r="B25" s="66"/>
      <c r="C25" s="66"/>
      <c r="D25" s="73"/>
      <c r="E25" s="74"/>
      <c r="F25" s="75"/>
      <c r="G25" s="75"/>
      <c r="H25" s="66"/>
      <c r="I25" s="70"/>
      <c r="J25" s="71"/>
      <c r="K25" s="71"/>
      <c r="L25" s="71" t="s">
        <v>16</v>
      </c>
      <c r="M25" s="71" t="s">
        <v>64</v>
      </c>
      <c r="N25" s="71" t="s">
        <v>18</v>
      </c>
      <c r="O25" s="71" t="s">
        <v>19</v>
      </c>
      <c r="P25" s="10" t="s">
        <v>65</v>
      </c>
      <c r="Q25" s="10"/>
      <c r="R25" s="10" t="s">
        <v>21</v>
      </c>
      <c r="S25" s="10"/>
      <c r="T25" s="10" t="s">
        <v>22</v>
      </c>
      <c r="U25" s="10"/>
      <c r="V25" s="10" t="s">
        <v>23</v>
      </c>
      <c r="W25" s="10" t="s">
        <v>24</v>
      </c>
    </row>
    <row r="26" spans="2:26" ht="48" customHeight="1">
      <c r="B26" s="66"/>
      <c r="C26" s="66"/>
      <c r="D26" s="76"/>
      <c r="E26" s="77"/>
      <c r="F26" s="78"/>
      <c r="G26" s="75"/>
      <c r="H26" s="79"/>
      <c r="J26" s="80"/>
      <c r="K26" s="80"/>
      <c r="L26" s="80"/>
      <c r="M26" s="80"/>
      <c r="N26" s="80"/>
      <c r="O26" s="80"/>
      <c r="P26" s="81" t="s">
        <v>28</v>
      </c>
      <c r="Q26" s="81" t="s">
        <v>29</v>
      </c>
      <c r="R26" s="81" t="s">
        <v>28</v>
      </c>
      <c r="S26" s="81" t="s">
        <v>29</v>
      </c>
      <c r="T26" s="81" t="s">
        <v>28</v>
      </c>
      <c r="U26" s="81" t="s">
        <v>29</v>
      </c>
      <c r="V26" s="82"/>
      <c r="W26" s="82"/>
    </row>
    <row r="27" spans="2:26" ht="24" customHeight="1">
      <c r="B27" s="83">
        <v>4</v>
      </c>
      <c r="C27" s="83"/>
      <c r="D27" s="84" t="s">
        <v>66</v>
      </c>
      <c r="E27" s="85"/>
      <c r="F27" s="86">
        <f>COUNTIF($G$6:$G$21,"Institutional Building")</f>
        <v>4</v>
      </c>
      <c r="G27" s="87" t="s">
        <v>34</v>
      </c>
      <c r="H27" s="64"/>
      <c r="I27" s="88"/>
      <c r="J27" s="89">
        <f>SUMIF($G$6:$G$21,"Institutional Building",J6:J21)</f>
        <v>0</v>
      </c>
      <c r="K27" s="89">
        <f t="shared" ref="K27:W27" si="1">SUMIF($G$6:$G$21,"Institutional Building",K6:K21)</f>
        <v>0</v>
      </c>
      <c r="L27" s="89">
        <f t="shared" si="1"/>
        <v>0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0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89">
        <f t="shared" si="1"/>
        <v>4</v>
      </c>
      <c r="W27" s="89">
        <f t="shared" si="1"/>
        <v>0</v>
      </c>
    </row>
    <row r="28" spans="2:26" ht="24" customHeight="1">
      <c r="B28" s="83"/>
      <c r="C28" s="83"/>
      <c r="D28" s="90"/>
      <c r="E28" s="91"/>
      <c r="F28" s="86">
        <f>COUNTIF($G$6:$G$21,"Boys Hostel")</f>
        <v>4</v>
      </c>
      <c r="G28" s="92" t="s">
        <v>39</v>
      </c>
      <c r="J28" s="89">
        <f>SUMIF($G$6:$G$21,"Boys Hostel",J6:J21)</f>
        <v>0</v>
      </c>
      <c r="K28" s="89">
        <f t="shared" ref="K28:W28" si="2">SUMIF($G$6:$G$21,"Boys Hostel",K6:K21)</f>
        <v>0</v>
      </c>
      <c r="L28" s="89">
        <f t="shared" si="2"/>
        <v>0</v>
      </c>
      <c r="M28" s="89">
        <f t="shared" si="2"/>
        <v>0</v>
      </c>
      <c r="N28" s="89">
        <f t="shared" si="2"/>
        <v>0</v>
      </c>
      <c r="O28" s="89">
        <f t="shared" si="2"/>
        <v>0</v>
      </c>
      <c r="P28" s="89">
        <f t="shared" si="2"/>
        <v>0</v>
      </c>
      <c r="Q28" s="89">
        <f t="shared" si="2"/>
        <v>0</v>
      </c>
      <c r="R28" s="89">
        <f t="shared" si="2"/>
        <v>0</v>
      </c>
      <c r="S28" s="89">
        <f t="shared" si="2"/>
        <v>0</v>
      </c>
      <c r="T28" s="89">
        <f t="shared" si="2"/>
        <v>0</v>
      </c>
      <c r="U28" s="89">
        <f t="shared" si="2"/>
        <v>0</v>
      </c>
      <c r="V28" s="89">
        <f t="shared" si="2"/>
        <v>4</v>
      </c>
      <c r="W28" s="89">
        <f t="shared" si="2"/>
        <v>0</v>
      </c>
    </row>
    <row r="29" spans="2:26" ht="24" customHeight="1">
      <c r="B29" s="83"/>
      <c r="C29" s="83"/>
      <c r="D29" s="90"/>
      <c r="E29" s="91"/>
      <c r="F29" s="86">
        <f>COUNTIF($G$6:$G$21,"Girls Hostel")</f>
        <v>4</v>
      </c>
      <c r="G29" s="93" t="s">
        <v>40</v>
      </c>
      <c r="J29" s="89">
        <f>SUMIF($G$6:$G$21,"Girls Hostel",J6:J21)</f>
        <v>0</v>
      </c>
      <c r="K29" s="89">
        <f t="shared" ref="K29:W29" si="3">SUMIF($G$6:$G$21,"Girls Hostel",K6:K21)</f>
        <v>0</v>
      </c>
      <c r="L29" s="89">
        <f t="shared" si="3"/>
        <v>0</v>
      </c>
      <c r="M29" s="89">
        <f t="shared" si="3"/>
        <v>0</v>
      </c>
      <c r="N29" s="89">
        <f t="shared" si="3"/>
        <v>0</v>
      </c>
      <c r="O29" s="89">
        <f t="shared" si="3"/>
        <v>0</v>
      </c>
      <c r="P29" s="89">
        <f t="shared" si="3"/>
        <v>0</v>
      </c>
      <c r="Q29" s="89">
        <f t="shared" si="3"/>
        <v>0</v>
      </c>
      <c r="R29" s="89">
        <f t="shared" si="3"/>
        <v>0</v>
      </c>
      <c r="S29" s="89">
        <f t="shared" si="3"/>
        <v>0</v>
      </c>
      <c r="T29" s="89">
        <f t="shared" si="3"/>
        <v>0</v>
      </c>
      <c r="U29" s="89">
        <f t="shared" si="3"/>
        <v>0</v>
      </c>
      <c r="V29" s="89">
        <f t="shared" si="3"/>
        <v>4</v>
      </c>
      <c r="W29" s="89">
        <f t="shared" si="3"/>
        <v>0</v>
      </c>
    </row>
    <row r="30" spans="2:26" ht="24" customHeight="1">
      <c r="B30" s="83"/>
      <c r="C30" s="83"/>
      <c r="D30" s="94"/>
      <c r="E30" s="95"/>
      <c r="F30" s="96">
        <f>COUNTIF($G$6:$G$21,"Principal Quarter")</f>
        <v>4</v>
      </c>
      <c r="G30" s="97" t="s">
        <v>41</v>
      </c>
      <c r="J30" s="89">
        <f>SUMIF($G$6:$G$21,"Principal Quarter",J6:J21)</f>
        <v>0</v>
      </c>
      <c r="K30" s="89">
        <f t="shared" ref="K30:W30" si="4">SUMIF($G$6:$G$21,"Principal Quarter",K6:K21)</f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4</v>
      </c>
      <c r="W30" s="89">
        <f t="shared" si="4"/>
        <v>0</v>
      </c>
    </row>
    <row r="31" spans="2:26" ht="17.25">
      <c r="B31" s="98" t="s">
        <v>67</v>
      </c>
      <c r="C31" s="99"/>
      <c r="D31" s="99"/>
      <c r="E31" s="100"/>
      <c r="F31" s="101">
        <f>SUM(F27:F30)</f>
        <v>16</v>
      </c>
      <c r="G31" s="102"/>
      <c r="H31" s="64"/>
      <c r="I31" s="64"/>
      <c r="J31" s="103">
        <f>SUM(J27:J30)</f>
        <v>0</v>
      </c>
      <c r="K31" s="103">
        <f t="shared" ref="K31:W31" si="5">SUM(K27:K30)</f>
        <v>0</v>
      </c>
      <c r="L31" s="103">
        <f t="shared" si="5"/>
        <v>0</v>
      </c>
      <c r="M31" s="103">
        <f t="shared" si="5"/>
        <v>0</v>
      </c>
      <c r="N31" s="103">
        <f t="shared" si="5"/>
        <v>0</v>
      </c>
      <c r="O31" s="103">
        <f t="shared" si="5"/>
        <v>0</v>
      </c>
      <c r="P31" s="103">
        <f t="shared" si="5"/>
        <v>0</v>
      </c>
      <c r="Q31" s="103">
        <f t="shared" si="5"/>
        <v>0</v>
      </c>
      <c r="R31" s="103">
        <f t="shared" si="5"/>
        <v>0</v>
      </c>
      <c r="S31" s="103">
        <f t="shared" si="5"/>
        <v>0</v>
      </c>
      <c r="T31" s="103">
        <f t="shared" si="5"/>
        <v>0</v>
      </c>
      <c r="U31" s="103">
        <f t="shared" si="5"/>
        <v>0</v>
      </c>
      <c r="V31" s="103">
        <f t="shared" si="5"/>
        <v>16</v>
      </c>
      <c r="W31" s="103">
        <f t="shared" si="5"/>
        <v>0</v>
      </c>
    </row>
  </sheetData>
  <mergeCells count="73">
    <mergeCell ref="V25:V26"/>
    <mergeCell ref="W25:W26"/>
    <mergeCell ref="B27:C30"/>
    <mergeCell ref="D27:E30"/>
    <mergeCell ref="B31:E31"/>
    <mergeCell ref="J24:J26"/>
    <mergeCell ref="K24:K26"/>
    <mergeCell ref="L24:W24"/>
    <mergeCell ref="L25:L26"/>
    <mergeCell ref="M25:M26"/>
    <mergeCell ref="N25:N26"/>
    <mergeCell ref="O25:O26"/>
    <mergeCell ref="P25:Q25"/>
    <mergeCell ref="R25:S25"/>
    <mergeCell ref="T25:U25"/>
    <mergeCell ref="B22:E22"/>
    <mergeCell ref="B24:C26"/>
    <mergeCell ref="D24:E26"/>
    <mergeCell ref="F24:F26"/>
    <mergeCell ref="G24:G26"/>
    <mergeCell ref="H24:H26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B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1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91" orientation="landscape" r:id="rId1"/>
  <headerFooter>
    <oddFooter>&amp;R&amp;P</oddFooter>
  </headerFooter>
  <rowBreaks count="1" manualBreakCount="1">
    <brk id="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BITE-4</vt:lpstr>
      <vt:lpstr>'BITE-4'!Print_Area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2017-09-21T06:29:31Z</dcterms:created>
  <dcterms:modified xsi:type="dcterms:W3CDTF">2017-09-21T06:29:51Z</dcterms:modified>
</cp:coreProperties>
</file>